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Роспись доходов" sheetId="1" r:id="rId1"/>
  </sheets>
  <definedNames>
    <definedName name="LAST_CELL" localSheetId="0">'Роспись доходов'!#REF!</definedName>
  </definedNames>
  <calcPr calcId="145621"/>
</workbook>
</file>

<file path=xl/calcChain.xml><?xml version="1.0" encoding="utf-8"?>
<calcChain xmlns="http://schemas.openxmlformats.org/spreadsheetml/2006/main">
  <c r="V46" i="1" l="1"/>
  <c r="W46" i="1"/>
  <c r="U46" i="1"/>
  <c r="V36" i="1"/>
  <c r="W36" i="1"/>
  <c r="V37" i="1"/>
  <c r="W37" i="1"/>
  <c r="U36" i="1"/>
  <c r="U37" i="1"/>
  <c r="V38" i="1"/>
  <c r="W38" i="1"/>
  <c r="U38" i="1"/>
  <c r="V40" i="1"/>
  <c r="W40" i="1"/>
  <c r="U40" i="1"/>
  <c r="V42" i="1"/>
  <c r="W42" i="1"/>
  <c r="U42" i="1"/>
  <c r="V44" i="1"/>
  <c r="W44" i="1"/>
  <c r="U44" i="1"/>
  <c r="V34" i="1" l="1"/>
  <c r="W34" i="1"/>
  <c r="U34" i="1"/>
  <c r="V22" i="1"/>
  <c r="W22" i="1"/>
  <c r="U22" i="1"/>
  <c r="V13" i="1" l="1"/>
  <c r="W13" i="1"/>
  <c r="U13" i="1"/>
  <c r="V17" i="1" l="1"/>
  <c r="W17" i="1"/>
  <c r="U17" i="1"/>
  <c r="W24" i="1" l="1"/>
  <c r="V24" i="1"/>
  <c r="W12" i="1"/>
  <c r="V12" i="1"/>
  <c r="V11" i="1" l="1"/>
  <c r="W11" i="1"/>
  <c r="U24" i="1"/>
  <c r="U12" i="1"/>
  <c r="U11" i="1" l="1"/>
</calcChain>
</file>

<file path=xl/sharedStrings.xml><?xml version="1.0" encoding="utf-8"?>
<sst xmlns="http://schemas.openxmlformats.org/spreadsheetml/2006/main" count="80" uniqueCount="73">
  <si>
    <t>Документ</t>
  </si>
  <si>
    <t>КВД</t>
  </si>
  <si>
    <t>Наименование КВД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</si>
  <si>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</si>
  <si>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</si>
  <si>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</si>
  <si>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</si>
  <si>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</si>
  <si>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</si>
  <si>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</si>
  <si>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</si>
  <si>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</si>
  <si>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</si>
  <si>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000.1.00.00000.00.0000.000</t>
  </si>
  <si>
    <t>000.1.01.00000.00.0000.000</t>
  </si>
  <si>
    <t>000.1.01.02000.01.0000.110</t>
  </si>
  <si>
    <t>000.1.06.00000.00.0000.000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</si>
  <si>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</si>
  <si>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</si>
  <si>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</si>
  <si>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000.1.16.00000.00.0000.000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</si>
  <si>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</si>
  <si>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</si>
  <si>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182.1.05.03010.01.0000.110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</si>
  <si>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</si>
  <si>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</si>
  <si>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к Решению Совета депутатов Степновского сельского поселения</t>
  </si>
  <si>
    <t>"О бюджете Степновского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</si>
  <si>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</si>
  <si>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952.1.08.04020.01.0000.110</t>
  </si>
  <si>
    <t>952.1.11.05035.10.0000.120</t>
  </si>
  <si>
    <t>952.1.13.02065.10.0000.130</t>
  </si>
  <si>
    <t>952 116 02020 02 0000 140</t>
  </si>
  <si>
    <t>Приложение №1</t>
  </si>
  <si>
    <t>Прогноз поступлений в бюджет Степновского сельского поселения</t>
  </si>
  <si>
    <t>182.1.01.02010.01.1000.110</t>
  </si>
  <si>
    <t>182.1.01.02030.01.1000.110</t>
  </si>
  <si>
    <t>182.1.01.02040.01.1000.110</t>
  </si>
  <si>
    <t>182.1.05.03010.01.1000.110</t>
  </si>
  <si>
    <t>182.1.06.01030.10.1000.110</t>
  </si>
  <si>
    <t>182.1.06.06033.10.1000.110</t>
  </si>
  <si>
    <t>182.1.06.06043.10.1000.110</t>
  </si>
  <si>
    <t>000.1.08.04020.01.0000.110</t>
  </si>
  <si>
    <t>000.1.11.05000.00.0000.120</t>
  </si>
  <si>
    <t>000.1.13.02065.00.0000.130</t>
  </si>
  <si>
    <t xml:space="preserve"> тыс.руб.</t>
  </si>
  <si>
    <t>ИТОГО</t>
  </si>
  <si>
    <t>000.1.03.00000.00.0000.000</t>
  </si>
  <si>
    <t>НАЛОГИ НА ТОВАРЫ (РАБОТЫ, УСЛУГИ), РЕАЛИЗУЕМЫЕ НА ТЕРРИТОРИИ РОССИЙСКОЙ ФЕДЕРАЦИИ</t>
  </si>
  <si>
    <t>182.1.03.02231.01.0000.110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</si>
  <si>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</si>
  <si>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182.1.03.02241.01.0000.110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</si>
  <si>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</si>
  <si>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182.1.03.02251.01.0000.110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</si>
  <si>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</si>
  <si>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182.1.03.02261.01.0000.110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</si>
  <si>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</si>
  <si>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 2025 год и плановый период 2026 и 2027 гг</t>
  </si>
  <si>
    <t>000.2.02.00000.00.0000.000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</si>
  <si>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</si>
  <si>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</si>
  <si>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000.2.02.15001.10.0000.150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</si>
  <si>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</si>
  <si>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952.2.02.15001.10.0000.150</t>
  </si>
  <si>
    <t>000.2.02.30024.10.0000.150</t>
  </si>
  <si>
    <t>Субвенции бюджетам сельских поселений на выполнение передаваемых полномочий субъектов Российской Федерации</t>
  </si>
  <si>
    <t>952.2.02.30024.10.0000.150</t>
  </si>
  <si>
    <t>000.2.02.35118.10.0000.150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</si>
  <si>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</si>
  <si>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952.2.02.35118.10.0000.150</t>
  </si>
  <si>
    <t>000.2.02.40014.10.0000.150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</si>
  <si>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</si>
  <si>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952.2.02.40014.10.0000.150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</si>
</sst>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10"/>
      <name val="Arial"/>
      <family val="2"/>
      <charset val="204"/>
    </font>
    <font>
      <sz val="8.5"/>
      <name val="Arial"/>
      <family val="2"/>
      <charset val="204"/>
    </font>
    <font>
      <b/>
      <sz val="12"/>
      <name val="Arial"/>
      <family val="2"/>
      <charset val="204"/>
    </font>
    <font>
      <b/>
      <sz val="8.5"/>
      <name val="Arial"/>
      <family val="2"/>
      <charset val="204"/>
    </font>
    <font>
      <sz val="9"/>
      <name val="Arial"/>
      <family val="2"/>
      <charset val="204"/>
    </font>
    <font>
      <sz val="8.5"/>
      <color theme="1"/>
      <name val="Arial"/>
      <family val="2"/>
      <charset val="204"/>
    </font>
    <font>
      <b/>
      <sz val="8.5"/>
      <color theme="1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Alignment="1">
      <alignment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wrapText="1"/>
    </xf>
    <xf numFmtId="0" fontId="6" fillId="0" borderId="1" xfId="0" applyFont="1" applyFill="1" applyBorder="1" applyAlignment="1">
      <alignment horizontal="justify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vertical="top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0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right" vertical="top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left" wrapText="1"/>
    </xf>
    <xf numFmtId="4" fontId="4" fillId="0" borderId="0" xfId="0" applyNumberFormat="1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right" wrapText="1"/>
    </xf>
    <xf numFmtId="49" fontId="4" fillId="0" borderId="7" xfId="0" applyNumberFormat="1" applyFont="1" applyBorder="1" applyAlignment="1" applyProtection="1">
      <alignment horizontal="right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vertical="top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right" vertical="top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abSelected="1" workbookViewId="0">
      <selection activeCell="U46" sqref="U46"/>
    </sheetView>
  </sheetViews>
  <sheetFormatPr defaultRowHeight="12.75" customHeight="1" x14ac:dyDescent="0.25"/>
  <cols>
    <col min="1" max="1" width="0.109375" style="2" customWidth="1"/>
    <col min="2" max="2" width="8.88671875" style="2" hidden="1" customWidth="1"/>
    <col min="3" max="3" width="22.109375" style="2" customWidth="1"/>
    <col min="4" max="4" width="61.88671875" style="9" customWidth="1"/>
    <col min="5" max="20" width="8.88671875" style="2" hidden="1" customWidth="1"/>
    <col min="21" max="21" width="12" style="2" bestFit="1" customWidth="1"/>
    <col min="22" max="23" width="12" style="2" customWidth="1"/>
    <col min="24" max="16384" width="8.88671875" style="2"/>
  </cols>
  <sheetData>
    <row r="1" spans="1:23" ht="12.75" customHeight="1" x14ac:dyDescent="0.25">
      <c r="A1" s="1"/>
      <c r="B1" s="1"/>
      <c r="C1" s="51" t="s">
        <v>33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3" ht="12.75" customHeight="1" x14ac:dyDescent="0.25">
      <c r="A2" s="52" t="s">
        <v>26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3" ht="15.75" customHeight="1" x14ac:dyDescent="0.25">
      <c r="A3" s="3"/>
      <c r="B3" s="3"/>
      <c r="C3" s="53" t="s">
        <v>27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ht="13.5" customHeight="1" x14ac:dyDescent="0.25">
      <c r="A4" s="1"/>
      <c r="B4" s="3"/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</row>
    <row r="5" spans="1:23" ht="13.2" x14ac:dyDescent="0.25">
      <c r="A5" s="58"/>
      <c r="B5" s="58"/>
      <c r="C5" s="58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29"/>
      <c r="W5" s="29"/>
    </row>
    <row r="6" spans="1:23" ht="13.2" x14ac:dyDescent="0.25">
      <c r="A6" s="63" t="s">
        <v>34</v>
      </c>
      <c r="B6" s="63"/>
      <c r="C6" s="63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32"/>
      <c r="W6" s="32"/>
    </row>
    <row r="7" spans="1:23" ht="13.5" customHeight="1" x14ac:dyDescent="0.25"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ht="13.5" customHeight="1" x14ac:dyDescent="0.25">
      <c r="A8" s="55" t="s">
        <v>45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</row>
    <row r="9" spans="1:23" ht="13.2" customHeight="1" x14ac:dyDescent="0.25">
      <c r="A9" s="6"/>
      <c r="B9" s="57" t="s">
        <v>0</v>
      </c>
      <c r="C9" s="56" t="s">
        <v>1</v>
      </c>
      <c r="D9" s="56" t="s">
        <v>2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24"/>
      <c r="Q9" s="24"/>
      <c r="R9" s="24"/>
      <c r="S9" s="24"/>
      <c r="T9" s="24"/>
      <c r="U9" s="56">
        <v>2025</v>
      </c>
      <c r="V9" s="49">
        <v>2026</v>
      </c>
      <c r="W9" s="49">
        <v>2027</v>
      </c>
    </row>
    <row r="10" spans="1:23" ht="13.2" customHeight="1" x14ac:dyDescent="0.25">
      <c r="A10" s="6"/>
      <c r="B10" s="57"/>
      <c r="C10" s="61"/>
      <c r="D10" s="62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24"/>
      <c r="Q10" s="24"/>
      <c r="R10" s="24"/>
      <c r="S10" s="24"/>
      <c r="T10" s="24"/>
      <c r="U10" s="60"/>
      <c r="V10" s="50"/>
      <c r="W10" s="50"/>
    </row>
    <row r="11" spans="1:23" ht="13.2" x14ac:dyDescent="0.25">
      <c r="A11" s="7"/>
      <c r="B11" s="13"/>
      <c r="C11" s="38" t="s">
        <v>13</v>
      </c>
      <c r="D11" s="27" t="s">
        <v>3</v>
      </c>
      <c r="E11" s="26"/>
      <c r="F11" s="26"/>
      <c r="G11" s="26"/>
      <c r="H11" s="26"/>
      <c r="I11" s="26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>
        <f>U12+U22+U24+U28+U30+U32+U34+U17</f>
        <v>2858.79</v>
      </c>
      <c r="V11" s="40">
        <f>V12+V22+V24+V28+V30+V32+V34+V17</f>
        <v>2938.79</v>
      </c>
      <c r="W11" s="40">
        <f>W12+W22+W24+W28+W30+W32+W34+W17</f>
        <v>3008.79</v>
      </c>
    </row>
    <row r="12" spans="1:23" ht="13.2" x14ac:dyDescent="0.25">
      <c r="A12" s="7"/>
      <c r="B12" s="13"/>
      <c r="C12" s="38" t="s">
        <v>14</v>
      </c>
      <c r="D12" s="27" t="s">
        <v>4</v>
      </c>
      <c r="E12" s="26"/>
      <c r="F12" s="26"/>
      <c r="G12" s="26"/>
      <c r="H12" s="26"/>
      <c r="I12" s="26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>
        <f>U13</f>
        <v>970</v>
      </c>
      <c r="V12" s="30">
        <f>V13</f>
        <v>1040</v>
      </c>
      <c r="W12" s="30">
        <f>W13</f>
        <v>1100</v>
      </c>
    </row>
    <row r="13" spans="1:23" ht="13.2" x14ac:dyDescent="0.25">
      <c r="A13" s="7"/>
      <c r="B13" s="13"/>
      <c r="C13" s="38" t="s">
        <v>15</v>
      </c>
      <c r="D13" s="27" t="s">
        <v>5</v>
      </c>
      <c r="E13" s="26"/>
      <c r="F13" s="26"/>
      <c r="G13" s="26"/>
      <c r="H13" s="26"/>
      <c r="I13" s="26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>
        <f>U14+U15+U16</f>
        <v>970</v>
      </c>
      <c r="V13" s="40">
        <f t="shared" ref="V13:W13" si="0">V14+V15+V16</f>
        <v>1040</v>
      </c>
      <c r="W13" s="40">
        <f t="shared" si="0"/>
        <v>1100</v>
      </c>
    </row>
    <row r="14" spans="1:23" ht="31.8" customHeight="1" x14ac:dyDescent="0.25">
      <c r="A14" s="8"/>
      <c r="B14" s="21"/>
      <c r="C14" s="15" t="s">
        <v>35</v>
      </c>
      <c r="D14" s="17" t="s">
        <v>6</v>
      </c>
      <c r="E14" s="15"/>
      <c r="F14" s="15"/>
      <c r="G14" s="15"/>
      <c r="H14" s="15"/>
      <c r="I14" s="15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>
        <v>360</v>
      </c>
      <c r="V14" s="10">
        <v>380</v>
      </c>
      <c r="W14" s="10">
        <v>410</v>
      </c>
    </row>
    <row r="15" spans="1:23" ht="31.8" customHeight="1" x14ac:dyDescent="0.25">
      <c r="A15" s="8"/>
      <c r="B15" s="21"/>
      <c r="C15" s="15" t="s">
        <v>36</v>
      </c>
      <c r="D15" s="17" t="s">
        <v>7</v>
      </c>
      <c r="E15" s="15"/>
      <c r="F15" s="15"/>
      <c r="G15" s="15"/>
      <c r="H15" s="15"/>
      <c r="I15" s="15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v>40</v>
      </c>
      <c r="V15" s="10">
        <v>40</v>
      </c>
      <c r="W15" s="10">
        <v>40</v>
      </c>
    </row>
    <row r="16" spans="1:23" ht="31.8" customHeight="1" x14ac:dyDescent="0.25">
      <c r="A16" s="8"/>
      <c r="B16" s="21"/>
      <c r="C16" s="15" t="s">
        <v>37</v>
      </c>
      <c r="D16" s="16" t="s">
        <v>8</v>
      </c>
      <c r="E16" s="15"/>
      <c r="F16" s="15"/>
      <c r="G16" s="15"/>
      <c r="H16" s="15"/>
      <c r="I16" s="15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>
        <v>570</v>
      </c>
      <c r="V16" s="10">
        <v>620</v>
      </c>
      <c r="W16" s="10">
        <v>650</v>
      </c>
    </row>
    <row r="17" spans="1:23" s="23" customFormat="1" ht="21.6" x14ac:dyDescent="0.25">
      <c r="A17" s="7"/>
      <c r="B17" s="22"/>
      <c r="C17" s="38" t="s">
        <v>47</v>
      </c>
      <c r="D17" s="39" t="s">
        <v>48</v>
      </c>
      <c r="E17" s="38"/>
      <c r="F17" s="38"/>
      <c r="G17" s="38"/>
      <c r="H17" s="38"/>
      <c r="I17" s="38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>
        <f>U18+U19+U20+U21</f>
        <v>1187.79</v>
      </c>
      <c r="V17" s="37">
        <f t="shared" ref="V17:W17" si="1">V18+V19+V20+V21</f>
        <v>1187.79</v>
      </c>
      <c r="W17" s="37">
        <f t="shared" si="1"/>
        <v>1187.79</v>
      </c>
    </row>
    <row r="18" spans="1:23" ht="64.8" x14ac:dyDescent="0.25">
      <c r="A18" s="8"/>
      <c r="B18" s="14"/>
      <c r="C18" s="15" t="s">
        <v>49</v>
      </c>
      <c r="D18" s="16" t="s">
        <v>50</v>
      </c>
      <c r="E18" s="15"/>
      <c r="F18" s="15"/>
      <c r="G18" s="15"/>
      <c r="H18" s="15"/>
      <c r="I18" s="15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>
        <v>613.99</v>
      </c>
      <c r="V18" s="10">
        <v>613.99</v>
      </c>
      <c r="W18" s="10">
        <v>613.99</v>
      </c>
    </row>
    <row r="19" spans="1:23" ht="75.599999999999994" x14ac:dyDescent="0.25">
      <c r="A19" s="8"/>
      <c r="B19" s="14"/>
      <c r="C19" s="15" t="s">
        <v>51</v>
      </c>
      <c r="D19" s="16" t="s">
        <v>52</v>
      </c>
      <c r="E19" s="15"/>
      <c r="F19" s="15"/>
      <c r="G19" s="15"/>
      <c r="H19" s="15"/>
      <c r="I19" s="15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v>3.11</v>
      </c>
      <c r="V19" s="10">
        <v>3.11</v>
      </c>
      <c r="W19" s="10">
        <v>3.11</v>
      </c>
    </row>
    <row r="20" spans="1:23" ht="64.8" x14ac:dyDescent="0.25">
      <c r="A20" s="8"/>
      <c r="B20" s="14"/>
      <c r="C20" s="15" t="s">
        <v>53</v>
      </c>
      <c r="D20" s="16" t="s">
        <v>54</v>
      </c>
      <c r="E20" s="15"/>
      <c r="F20" s="15"/>
      <c r="G20" s="15"/>
      <c r="H20" s="15"/>
      <c r="I20" s="15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>
        <v>651.96</v>
      </c>
      <c r="V20" s="10">
        <v>651.96</v>
      </c>
      <c r="W20" s="10">
        <v>651.96</v>
      </c>
    </row>
    <row r="21" spans="1:23" ht="64.8" x14ac:dyDescent="0.25">
      <c r="A21" s="8"/>
      <c r="B21" s="14"/>
      <c r="C21" s="15" t="s">
        <v>55</v>
      </c>
      <c r="D21" s="16" t="s">
        <v>56</v>
      </c>
      <c r="E21" s="15"/>
      <c r="F21" s="15"/>
      <c r="G21" s="15"/>
      <c r="H21" s="15"/>
      <c r="I21" s="15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v>-81.27</v>
      </c>
      <c r="V21" s="10">
        <v>-81.27</v>
      </c>
      <c r="W21" s="10">
        <v>-81.27</v>
      </c>
    </row>
    <row r="22" spans="1:23" ht="13.2" x14ac:dyDescent="0.25">
      <c r="A22" s="8"/>
      <c r="B22" s="14"/>
      <c r="C22" s="38" t="s">
        <v>23</v>
      </c>
      <c r="D22" s="27" t="s">
        <v>24</v>
      </c>
      <c r="E22" s="26"/>
      <c r="F22" s="26"/>
      <c r="G22" s="26"/>
      <c r="H22" s="26"/>
      <c r="I22" s="26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>
        <f>U23</f>
        <v>160</v>
      </c>
      <c r="V22" s="41">
        <f t="shared" ref="V22:W22" si="2">V23</f>
        <v>170</v>
      </c>
      <c r="W22" s="41">
        <f t="shared" si="2"/>
        <v>180</v>
      </c>
    </row>
    <row r="23" spans="1:23" ht="21.6" x14ac:dyDescent="0.25">
      <c r="A23" s="8"/>
      <c r="B23" s="14"/>
      <c r="C23" s="15" t="s">
        <v>38</v>
      </c>
      <c r="D23" s="17" t="s">
        <v>25</v>
      </c>
      <c r="E23" s="15"/>
      <c r="F23" s="15"/>
      <c r="G23" s="15"/>
      <c r="H23" s="15"/>
      <c r="I23" s="15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v>160</v>
      </c>
      <c r="V23" s="10">
        <v>170</v>
      </c>
      <c r="W23" s="10">
        <v>180</v>
      </c>
    </row>
    <row r="24" spans="1:23" ht="13.2" x14ac:dyDescent="0.25">
      <c r="A24" s="7"/>
      <c r="B24" s="13"/>
      <c r="C24" s="38" t="s">
        <v>16</v>
      </c>
      <c r="D24" s="27" t="s">
        <v>9</v>
      </c>
      <c r="E24" s="26"/>
      <c r="F24" s="26"/>
      <c r="G24" s="26"/>
      <c r="H24" s="26"/>
      <c r="I24" s="26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>
        <f>U25+U26+U27</f>
        <v>315</v>
      </c>
      <c r="V24" s="30">
        <f>V25+V26+V27</f>
        <v>315</v>
      </c>
      <c r="W24" s="30">
        <f>W25+W26+W27</f>
        <v>315</v>
      </c>
    </row>
    <row r="25" spans="1:23" ht="21.6" x14ac:dyDescent="0.25">
      <c r="A25" s="8"/>
      <c r="B25" s="21"/>
      <c r="C25" s="15" t="s">
        <v>39</v>
      </c>
      <c r="D25" s="17" t="s">
        <v>10</v>
      </c>
      <c r="E25" s="15"/>
      <c r="F25" s="15"/>
      <c r="G25" s="15"/>
      <c r="H25" s="15"/>
      <c r="I25" s="15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v>55</v>
      </c>
      <c r="V25" s="10">
        <v>55</v>
      </c>
      <c r="W25" s="10">
        <v>55</v>
      </c>
    </row>
    <row r="26" spans="1:23" ht="21.6" x14ac:dyDescent="0.25">
      <c r="A26" s="8"/>
      <c r="B26" s="21"/>
      <c r="C26" s="15" t="s">
        <v>40</v>
      </c>
      <c r="D26" s="17" t="s">
        <v>11</v>
      </c>
      <c r="E26" s="15"/>
      <c r="F26" s="15"/>
      <c r="G26" s="15"/>
      <c r="H26" s="15"/>
      <c r="I26" s="15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>
        <v>10</v>
      </c>
      <c r="V26" s="10">
        <v>10</v>
      </c>
      <c r="W26" s="10">
        <v>10</v>
      </c>
    </row>
    <row r="27" spans="1:23" ht="21.6" x14ac:dyDescent="0.25">
      <c r="A27" s="8"/>
      <c r="B27" s="21"/>
      <c r="C27" s="15" t="s">
        <v>41</v>
      </c>
      <c r="D27" s="17" t="s">
        <v>12</v>
      </c>
      <c r="E27" s="15"/>
      <c r="F27" s="15"/>
      <c r="G27" s="15"/>
      <c r="H27" s="15"/>
      <c r="I27" s="15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>
        <v>250</v>
      </c>
      <c r="V27" s="10">
        <v>250</v>
      </c>
      <c r="W27" s="10">
        <v>250</v>
      </c>
    </row>
    <row r="28" spans="1:23" s="23" customFormat="1" ht="43.2" x14ac:dyDescent="0.25">
      <c r="A28" s="7"/>
      <c r="B28" s="22"/>
      <c r="C28" s="38" t="s">
        <v>42</v>
      </c>
      <c r="D28" s="27" t="s">
        <v>28</v>
      </c>
      <c r="E28" s="26"/>
      <c r="F28" s="26"/>
      <c r="G28" s="26"/>
      <c r="H28" s="26"/>
      <c r="I28" s="26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>
        <v>2</v>
      </c>
      <c r="V28" s="30">
        <v>2</v>
      </c>
      <c r="W28" s="30">
        <v>2</v>
      </c>
    </row>
    <row r="29" spans="1:23" ht="43.2" x14ac:dyDescent="0.25">
      <c r="A29" s="8"/>
      <c r="B29" s="14"/>
      <c r="C29" s="15" t="s">
        <v>29</v>
      </c>
      <c r="D29" s="17" t="s">
        <v>28</v>
      </c>
      <c r="E29" s="15"/>
      <c r="F29" s="15"/>
      <c r="G29" s="15"/>
      <c r="H29" s="15"/>
      <c r="I29" s="15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>
        <v>2</v>
      </c>
      <c r="V29" s="10">
        <v>2</v>
      </c>
      <c r="W29" s="10">
        <v>2</v>
      </c>
    </row>
    <row r="30" spans="1:23" ht="54" x14ac:dyDescent="0.25">
      <c r="A30" s="8"/>
      <c r="B30" s="14"/>
      <c r="C30" s="38" t="s">
        <v>43</v>
      </c>
      <c r="D30" s="11" t="s">
        <v>17</v>
      </c>
      <c r="E30" s="15"/>
      <c r="F30" s="15"/>
      <c r="G30" s="15"/>
      <c r="H30" s="15"/>
      <c r="I30" s="15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25">
        <v>72</v>
      </c>
      <c r="V30" s="30">
        <v>72</v>
      </c>
      <c r="W30" s="30">
        <v>72</v>
      </c>
    </row>
    <row r="31" spans="1:23" ht="43.2" x14ac:dyDescent="0.25">
      <c r="A31" s="8"/>
      <c r="B31" s="14"/>
      <c r="C31" s="15" t="s">
        <v>30</v>
      </c>
      <c r="D31" s="12" t="s">
        <v>18</v>
      </c>
      <c r="E31" s="15"/>
      <c r="F31" s="15"/>
      <c r="G31" s="15"/>
      <c r="H31" s="15"/>
      <c r="I31" s="15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>
        <v>72</v>
      </c>
      <c r="V31" s="10">
        <v>72</v>
      </c>
      <c r="W31" s="10">
        <v>72</v>
      </c>
    </row>
    <row r="32" spans="1:23" ht="21.6" x14ac:dyDescent="0.25">
      <c r="A32" s="8"/>
      <c r="B32" s="14"/>
      <c r="C32" s="38" t="s">
        <v>44</v>
      </c>
      <c r="D32" s="11" t="s">
        <v>19</v>
      </c>
      <c r="E32" s="15"/>
      <c r="F32" s="15"/>
      <c r="G32" s="15"/>
      <c r="H32" s="15"/>
      <c r="I32" s="15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25">
        <v>150</v>
      </c>
      <c r="V32" s="30">
        <v>150</v>
      </c>
      <c r="W32" s="30">
        <v>150</v>
      </c>
    </row>
    <row r="33" spans="1:23" ht="21.6" x14ac:dyDescent="0.25">
      <c r="A33" s="8"/>
      <c r="B33" s="14"/>
      <c r="C33" s="15" t="s">
        <v>31</v>
      </c>
      <c r="D33" s="12" t="s">
        <v>19</v>
      </c>
      <c r="E33" s="15"/>
      <c r="F33" s="15"/>
      <c r="G33" s="15"/>
      <c r="H33" s="15"/>
      <c r="I33" s="15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>
        <v>150</v>
      </c>
      <c r="V33" s="10">
        <v>150</v>
      </c>
      <c r="W33" s="10">
        <v>150</v>
      </c>
    </row>
    <row r="34" spans="1:23" ht="13.2" x14ac:dyDescent="0.25">
      <c r="A34" s="8"/>
      <c r="B34" s="14"/>
      <c r="C34" s="38" t="s">
        <v>20</v>
      </c>
      <c r="D34" s="27" t="s">
        <v>21</v>
      </c>
      <c r="E34" s="26"/>
      <c r="F34" s="26"/>
      <c r="G34" s="26"/>
      <c r="H34" s="26"/>
      <c r="I34" s="26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>
        <f>U35</f>
        <v>2</v>
      </c>
      <c r="V34" s="41">
        <f t="shared" ref="V34:W34" si="3">V35</f>
        <v>2</v>
      </c>
      <c r="W34" s="41">
        <f t="shared" si="3"/>
        <v>2</v>
      </c>
    </row>
    <row r="35" spans="1:23" ht="32.4" x14ac:dyDescent="0.25">
      <c r="A35" s="8"/>
      <c r="B35" s="14"/>
      <c r="C35" s="15" t="s">
        <v>32</v>
      </c>
      <c r="D35" s="20" t="s">
        <v>22</v>
      </c>
      <c r="E35" s="26"/>
      <c r="F35" s="26"/>
      <c r="G35" s="26"/>
      <c r="H35" s="26"/>
      <c r="I35" s="26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10">
        <v>2</v>
      </c>
      <c r="V35" s="10">
        <v>2</v>
      </c>
      <c r="W35" s="10">
        <v>2</v>
      </c>
    </row>
    <row r="36" spans="1:23" s="23" customFormat="1" ht="13.2" x14ac:dyDescent="0.25">
      <c r="A36" s="7"/>
      <c r="B36" s="65"/>
      <c r="C36" s="45" t="s">
        <v>58</v>
      </c>
      <c r="D36" s="66" t="s">
        <v>59</v>
      </c>
      <c r="E36" s="45"/>
      <c r="F36" s="45"/>
      <c r="G36" s="45"/>
      <c r="H36" s="45"/>
      <c r="I36" s="45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>
        <f>U37</f>
        <v>1465.5</v>
      </c>
      <c r="V36" s="44">
        <f t="shared" ref="V36:W36" si="4">V37</f>
        <v>1465.5</v>
      </c>
      <c r="W36" s="44">
        <f t="shared" si="4"/>
        <v>1465.5</v>
      </c>
    </row>
    <row r="37" spans="1:23" s="23" customFormat="1" ht="21.6" x14ac:dyDescent="0.25">
      <c r="A37" s="7"/>
      <c r="B37" s="65"/>
      <c r="C37" s="45" t="s">
        <v>58</v>
      </c>
      <c r="D37" s="66" t="s">
        <v>60</v>
      </c>
      <c r="E37" s="45"/>
      <c r="F37" s="45"/>
      <c r="G37" s="45"/>
      <c r="H37" s="45"/>
      <c r="I37" s="45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>
        <f>U38+U40+U42+U44</f>
        <v>1465.5</v>
      </c>
      <c r="V37" s="44">
        <f t="shared" ref="V37:W37" si="5">V38+V40+V42+V44</f>
        <v>1465.5</v>
      </c>
      <c r="W37" s="44">
        <f t="shared" si="5"/>
        <v>1465.5</v>
      </c>
    </row>
    <row r="38" spans="1:23" s="23" customFormat="1" ht="21.6" x14ac:dyDescent="0.25">
      <c r="A38" s="7"/>
      <c r="B38" s="65"/>
      <c r="C38" s="45" t="s">
        <v>61</v>
      </c>
      <c r="D38" s="66" t="s">
        <v>62</v>
      </c>
      <c r="E38" s="45"/>
      <c r="F38" s="45"/>
      <c r="G38" s="45"/>
      <c r="H38" s="45"/>
      <c r="I38" s="45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>
        <f>U39</f>
        <v>1462</v>
      </c>
      <c r="V38" s="44">
        <f t="shared" ref="V38:W38" si="6">V39</f>
        <v>1462</v>
      </c>
      <c r="W38" s="44">
        <f t="shared" si="6"/>
        <v>1462</v>
      </c>
    </row>
    <row r="39" spans="1:23" ht="21.6" x14ac:dyDescent="0.25">
      <c r="A39" s="8"/>
      <c r="B39" s="46"/>
      <c r="C39" s="15" t="s">
        <v>63</v>
      </c>
      <c r="D39" s="20" t="s">
        <v>62</v>
      </c>
      <c r="E39" s="43"/>
      <c r="F39" s="43"/>
      <c r="G39" s="43"/>
      <c r="H39" s="43"/>
      <c r="I39" s="43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10">
        <v>1462</v>
      </c>
      <c r="V39" s="10">
        <v>1462</v>
      </c>
      <c r="W39" s="10">
        <v>1462</v>
      </c>
    </row>
    <row r="40" spans="1:23" s="23" customFormat="1" ht="21.6" x14ac:dyDescent="0.25">
      <c r="A40" s="7"/>
      <c r="B40" s="65"/>
      <c r="C40" s="45" t="s">
        <v>64</v>
      </c>
      <c r="D40" s="66" t="s">
        <v>65</v>
      </c>
      <c r="E40" s="45"/>
      <c r="F40" s="45"/>
      <c r="G40" s="45"/>
      <c r="H40" s="45"/>
      <c r="I40" s="45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>
        <f>U41</f>
        <v>3.5</v>
      </c>
      <c r="V40" s="44">
        <f t="shared" ref="V40:W40" si="7">V41</f>
        <v>3.5</v>
      </c>
      <c r="W40" s="44">
        <f t="shared" si="7"/>
        <v>3.5</v>
      </c>
    </row>
    <row r="41" spans="1:23" ht="21.6" x14ac:dyDescent="0.25">
      <c r="A41" s="8"/>
      <c r="B41" s="46"/>
      <c r="C41" s="15" t="s">
        <v>66</v>
      </c>
      <c r="D41" s="20" t="s">
        <v>65</v>
      </c>
      <c r="E41" s="43"/>
      <c r="F41" s="43"/>
      <c r="G41" s="43"/>
      <c r="H41" s="43"/>
      <c r="I41" s="43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10">
        <v>3.5</v>
      </c>
      <c r="V41" s="10">
        <v>3.5</v>
      </c>
      <c r="W41" s="10">
        <v>3.5</v>
      </c>
    </row>
    <row r="42" spans="1:23" s="23" customFormat="1" ht="21.6" x14ac:dyDescent="0.25">
      <c r="A42" s="7"/>
      <c r="B42" s="65"/>
      <c r="C42" s="45" t="s">
        <v>67</v>
      </c>
      <c r="D42" s="66" t="s">
        <v>68</v>
      </c>
      <c r="E42" s="45"/>
      <c r="F42" s="45"/>
      <c r="G42" s="45"/>
      <c r="H42" s="45"/>
      <c r="I42" s="45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>
        <f>U43</f>
        <v>0</v>
      </c>
      <c r="V42" s="44">
        <f t="shared" ref="V42:W42" si="8">V43</f>
        <v>0</v>
      </c>
      <c r="W42" s="44">
        <f t="shared" si="8"/>
        <v>0</v>
      </c>
    </row>
    <row r="43" spans="1:23" ht="21.6" x14ac:dyDescent="0.25">
      <c r="A43" s="8"/>
      <c r="B43" s="46"/>
      <c r="C43" s="15" t="s">
        <v>69</v>
      </c>
      <c r="D43" s="20" t="s">
        <v>68</v>
      </c>
      <c r="E43" s="43"/>
      <c r="F43" s="43"/>
      <c r="G43" s="43"/>
      <c r="H43" s="43"/>
      <c r="I43" s="43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10">
        <v>0</v>
      </c>
      <c r="V43" s="10">
        <v>0</v>
      </c>
      <c r="W43" s="10">
        <v>0</v>
      </c>
    </row>
    <row r="44" spans="1:23" s="23" customFormat="1" ht="43.2" x14ac:dyDescent="0.25">
      <c r="A44" s="7"/>
      <c r="B44" s="65"/>
      <c r="C44" s="45" t="s">
        <v>70</v>
      </c>
      <c r="D44" s="66" t="s">
        <v>71</v>
      </c>
      <c r="E44" s="45"/>
      <c r="F44" s="45"/>
      <c r="G44" s="45"/>
      <c r="H44" s="45"/>
      <c r="I44" s="45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>
        <f>U45</f>
        <v>0</v>
      </c>
      <c r="V44" s="44">
        <f t="shared" ref="V44:W44" si="9">V45</f>
        <v>0</v>
      </c>
      <c r="W44" s="44">
        <f t="shared" si="9"/>
        <v>0</v>
      </c>
    </row>
    <row r="45" spans="1:23" ht="43.2" x14ac:dyDescent="0.25">
      <c r="A45" s="8"/>
      <c r="B45" s="46"/>
      <c r="C45" s="15" t="s">
        <v>72</v>
      </c>
      <c r="D45" s="20" t="s">
        <v>71</v>
      </c>
      <c r="E45" s="43"/>
      <c r="F45" s="43"/>
      <c r="G45" s="43"/>
      <c r="H45" s="43"/>
      <c r="I45" s="43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10">
        <v>0</v>
      </c>
      <c r="V45" s="10">
        <v>0</v>
      </c>
      <c r="W45" s="10">
        <v>0</v>
      </c>
    </row>
    <row r="46" spans="1:23" ht="13.2" x14ac:dyDescent="0.25">
      <c r="A46" s="28"/>
      <c r="B46" s="33"/>
      <c r="C46" s="47" t="s">
        <v>46</v>
      </c>
      <c r="D46" s="48"/>
      <c r="E46" s="18"/>
      <c r="F46" s="18"/>
      <c r="G46" s="18"/>
      <c r="H46" s="18"/>
      <c r="I46" s="18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30">
        <f>U36+U11</f>
        <v>4324.29</v>
      </c>
      <c r="V46" s="44">
        <f t="shared" ref="V46:W46" si="10">V36+V11</f>
        <v>4404.29</v>
      </c>
      <c r="W46" s="44">
        <f t="shared" si="10"/>
        <v>4474.29</v>
      </c>
    </row>
    <row r="47" spans="1:23" ht="13.2" x14ac:dyDescent="0.25">
      <c r="A47" s="28"/>
      <c r="B47" s="33"/>
      <c r="C47" s="34"/>
      <c r="D47" s="35"/>
      <c r="E47" s="34"/>
      <c r="F47" s="34"/>
      <c r="G47" s="34"/>
      <c r="H47" s="34"/>
      <c r="I47" s="34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1"/>
      <c r="V47" s="31"/>
      <c r="W47" s="31"/>
    </row>
    <row r="48" spans="1:23" ht="13.2" x14ac:dyDescent="0.25">
      <c r="A48" s="28"/>
      <c r="B48" s="33"/>
      <c r="C48" s="34"/>
      <c r="D48" s="35"/>
      <c r="E48" s="34"/>
      <c r="F48" s="34"/>
      <c r="G48" s="34"/>
      <c r="H48" s="34"/>
      <c r="I48" s="34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1"/>
      <c r="V48" s="31"/>
      <c r="W48" s="31"/>
    </row>
  </sheetData>
  <mergeCells count="25">
    <mergeCell ref="K9:K10"/>
    <mergeCell ref="L9:L10"/>
    <mergeCell ref="E9:E10"/>
    <mergeCell ref="G9:G10"/>
    <mergeCell ref="A5:U5"/>
    <mergeCell ref="U9:U10"/>
    <mergeCell ref="C9:C10"/>
    <mergeCell ref="D9:D10"/>
    <mergeCell ref="A6:U6"/>
    <mergeCell ref="C46:D46"/>
    <mergeCell ref="V9:V10"/>
    <mergeCell ref="W9:W10"/>
    <mergeCell ref="C1:W1"/>
    <mergeCell ref="A2:W2"/>
    <mergeCell ref="C3:W3"/>
    <mergeCell ref="C4:W4"/>
    <mergeCell ref="A8:W8"/>
    <mergeCell ref="M9:M10"/>
    <mergeCell ref="N9:N10"/>
    <mergeCell ref="F9:F10"/>
    <mergeCell ref="I9:I10"/>
    <mergeCell ref="J9:J10"/>
    <mergeCell ref="O9:O10"/>
    <mergeCell ref="H9:H10"/>
    <mergeCell ref="B9:B10"/>
  </mergeCells>
  <pageMargins left="0.25" right="0.25" top="0.75" bottom="0.75" header="0.3" footer="0.3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доходов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И. Кочергина</dc:creator>
  <dc:description>POI HSSF rep:2.45.0.207</dc:description>
  <cp:lastModifiedBy>Наталья И. Кочергина</cp:lastModifiedBy>
  <cp:lastPrinted>2024-11-18T11:57:12Z</cp:lastPrinted>
  <dcterms:created xsi:type="dcterms:W3CDTF">2018-08-20T05:57:12Z</dcterms:created>
  <dcterms:modified xsi:type="dcterms:W3CDTF">2024-11-18T11:57:17Z</dcterms:modified>
</cp:coreProperties>
</file>