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Sheet1 (2)" sheetId="1" r:id="rId1"/>
  </sheets>
  <definedNames>
    <definedName name="_xlnm._FilterDatabase" localSheetId="0" hidden="1">'Sheet1 (2)'!$A$7:$D$51</definedName>
    <definedName name="_xlnm.Print_Titles" localSheetId="0">'Sheet1 (2)'!$7:$7</definedName>
  </definedNames>
  <calcPr calcId="145621"/>
</workbook>
</file>

<file path=xl/calcChain.xml><?xml version="1.0" encoding="utf-8"?>
<calcChain xmlns="http://schemas.openxmlformats.org/spreadsheetml/2006/main">
  <c r="D26" i="1" l="1"/>
  <c r="D41" i="1" l="1"/>
  <c r="D21" i="1"/>
  <c r="D18" i="1"/>
  <c r="D48" i="1" l="1"/>
  <c r="D45" i="1"/>
  <c r="D39" i="1"/>
  <c r="D33" i="1"/>
  <c r="D31" i="1"/>
  <c r="D16" i="1"/>
  <c r="D9" i="1"/>
  <c r="D51" i="1" l="1"/>
</calcChain>
</file>

<file path=xl/sharedStrings.xml><?xml version="1.0" encoding="utf-8"?>
<sst xmlns="http://schemas.openxmlformats.org/spreadsheetml/2006/main" count="135" uniqueCount="66">
  <si>
    <t/>
  </si>
  <si>
    <t>Наименование</t>
  </si>
  <si>
    <t>Рз</t>
  </si>
  <si>
    <t>Пр</t>
  </si>
  <si>
    <t>Кассовое исполнение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</si>
  <si>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</si>
  <si>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</si>
  <si>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</si>
  <si>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</si>
  <si>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</si>
  <si>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</si>
  <si>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</si>
  <si>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</si>
  <si>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</si>
  <si>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</si>
  <si>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</si>
  <si>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</si>
  <si>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</si>
  <si>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</si>
  <si>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</si>
  <si>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</si>
  <si>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</si>
  <si>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</si>
  <si>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</si>
  <si>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</si>
  <si>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10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</si>
  <si>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</si>
  <si>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</si>
  <si>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</si>
  <si>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</si>
  <si>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</si>
  <si>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</si>
  <si>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</si>
  <si>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</si>
  <si>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</si>
  <si>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</si>
  <si>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</si>
  <si>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</si>
  <si>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</si>
  <si>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</si>
  <si>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</si>
  <si>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</si>
  <si>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</si>
  <si>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</si>
  <si>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</si>
  <si>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</si>
  <si>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</si>
  <si>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</si>
  <si>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</si>
  <si>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</si>
  <si>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</si>
  <si>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</si>
  <si>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</si>
  <si>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</si>
  <si>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ИТОГО:</t>
  </si>
  <si>
    <t>Дополнительное образование детей</t>
  </si>
  <si>
    <t>Межбюджетные трансферты общего характера бюджетам бюджетной системы Российской Федерации</t>
  </si>
  <si>
    <t>(в рублях)</t>
  </si>
  <si>
    <t>Молодежная политика</t>
  </si>
  <si>
    <t>Приложение 3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</si>
  <si>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</si>
  <si>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</si>
  <si>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Сельское хозяйство</t>
  </si>
  <si>
    <t>к решению районного Совета народных депутатов "Об утверждении отчета об исполнении бюджета Красногорского муниципального района Брянской области за 2023 год"</t>
  </si>
  <si>
    <t xml:space="preserve">Расходы бюджета Красногорского муниципального района Брянской области  за 2023 год  по разделам и подразделам классификации расходов бюджетов </t>
  </si>
  <si>
    <t>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</si>
</sst>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#\ ##0.00"/>
  </numFmts>
  <fonts count="11" x14ac:knownFonts="1">
    <font>
      <sz val="11"/>
      <color theme="1"/>
      <name val="Calibri"/>
      <family val="2"/>
    </font>
    <font>
      <sz val="12"/>
      <name val="Times New Roman"/>
      <family val="1"/>
      <charset val="204"/>
    </font>
    <font>
      <sz val="12"/>
      <color theme="1"/>
      <name val="Calibri"/>
      <family val="2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5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0" fillId="4" borderId="6">
      <alignment horizontal="right" vertical="top" shrinkToFit="1"/>
    </xf>
  </cellStyleXfs>
  <cellXfs count="33">
    <xf numFmtId="0" fontId="0" fillId="0" borderId="0" xfId="0"/>
    <xf numFmtId="0" fontId="0" fillId="0" borderId="0" xfId="0" applyBorder="1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64" fontId="7" fillId="0" borderId="5" xfId="0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top" wrapText="1"/>
    </xf>
    <xf numFmtId="164" fontId="7" fillId="0" borderId="2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1" fillId="3" borderId="0" xfId="0" applyFont="1" applyFill="1" applyBorder="1" applyAlignment="1">
      <alignment horizontal="right" vertical="center"/>
    </xf>
    <xf numFmtId="0" fontId="9" fillId="2" borderId="0" xfId="0" applyFont="1" applyFill="1" applyAlignment="1">
      <alignment wrapText="1"/>
    </xf>
    <xf numFmtId="4" fontId="4" fillId="3" borderId="6" xfId="1" applyNumberFormat="1" applyFont="1" applyFill="1" applyProtection="1">
      <alignment horizontal="right" vertical="top" shrinkToFi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vertical="top" wrapText="1"/>
    </xf>
    <xf numFmtId="4" fontId="4" fillId="3" borderId="3" xfId="1" applyNumberFormat="1" applyFont="1" applyFill="1" applyBorder="1" applyProtection="1">
      <alignment horizontal="right" vertical="top" shrinkToFit="1"/>
    </xf>
    <xf numFmtId="164" fontId="7" fillId="3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wrapText="1"/>
    </xf>
  </cellXfs>
  <cellStyles count="2">
    <cellStyle name="xl38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51"/>
  <sheetViews>
    <sheetView tabSelected="1" view="pageBreakPreview" topLeftCell="A27" zoomScaleNormal="90" zoomScaleSheetLayoutView="100" workbookViewId="0">
      <selection activeCell="D39" sqref="D39"/>
    </sheetView>
  </sheetViews>
  <sheetFormatPr defaultColWidth="9.140625" defaultRowHeight="15.75" x14ac:dyDescent="0.25"/>
  <cols>
    <col min="1" max="1" width="79.28515625" style="4" customWidth="1"/>
    <col min="2" max="3" width="4.7109375" style="4" customWidth="1"/>
    <col min="4" max="4" width="21" style="21" customWidth="1"/>
    <col min="5" max="16384" width="9.140625" style="1"/>
  </cols>
  <sheetData>
    <row r="1" spans="1:16" ht="15.75" customHeight="1" x14ac:dyDescent="0.25">
      <c r="A1" s="23"/>
      <c r="B1" s="32" t="s">
        <v>59</v>
      </c>
      <c r="C1" s="32"/>
      <c r="D1" s="32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ht="108.75" customHeight="1" x14ac:dyDescent="0.25">
      <c r="A2" s="23"/>
      <c r="B2" s="32" t="s">
        <v>63</v>
      </c>
      <c r="C2" s="32"/>
      <c r="D2" s="32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9" customHeight="1" x14ac:dyDescent="0.25">
      <c r="A3" s="29"/>
      <c r="B3" s="29"/>
      <c r="C3" s="29"/>
      <c r="D3" s="29"/>
    </row>
    <row r="4" spans="1:16" ht="5.25" hidden="1" customHeight="1" x14ac:dyDescent="0.25">
      <c r="A4" s="2" t="s">
        <v>0</v>
      </c>
      <c r="B4" s="2"/>
      <c r="C4" s="2"/>
      <c r="D4" s="3"/>
    </row>
    <row r="5" spans="1:16" ht="64.5" customHeight="1" x14ac:dyDescent="0.25">
      <c r="A5" s="30" t="s">
        <v>64</v>
      </c>
      <c r="B5" s="30"/>
      <c r="C5" s="30"/>
      <c r="D5" s="30"/>
    </row>
    <row r="6" spans="1:16" x14ac:dyDescent="0.25">
      <c r="D6" s="22" t="s">
        <v>57</v>
      </c>
    </row>
    <row r="7" spans="1:16" ht="37.9" customHeight="1" x14ac:dyDescent="0.25">
      <c r="A7" s="5" t="s">
        <v>1</v>
      </c>
      <c r="B7" s="5" t="s">
        <v>2</v>
      </c>
      <c r="C7" s="5" t="s">
        <v>3</v>
      </c>
      <c r="D7" s="5" t="s">
        <v>4</v>
      </c>
    </row>
    <row r="8" spans="1:16" ht="18.75" hidden="1" x14ac:dyDescent="0.3">
      <c r="A8" s="6">
        <v>1</v>
      </c>
      <c r="B8" s="6">
        <v>2</v>
      </c>
      <c r="C8" s="6">
        <v>3</v>
      </c>
      <c r="D8" s="7">
        <v>4</v>
      </c>
    </row>
    <row r="9" spans="1:16" ht="18.75" x14ac:dyDescent="0.25">
      <c r="A9" s="8" t="s">
        <v>5</v>
      </c>
      <c r="B9" s="9" t="s">
        <v>6</v>
      </c>
      <c r="C9" s="10" t="s">
        <v>0</v>
      </c>
      <c r="D9" s="11">
        <f>D10+D11+D12+D13+D14+D15</f>
        <v>36605950.829999998</v>
      </c>
    </row>
    <row r="10" spans="1:16" ht="37.5" x14ac:dyDescent="0.25">
      <c r="A10" s="12" t="s">
        <v>7</v>
      </c>
      <c r="B10" s="13" t="s">
        <v>6</v>
      </c>
      <c r="C10" s="14" t="s">
        <v>8</v>
      </c>
      <c r="D10" s="24">
        <v>1344250.99</v>
      </c>
    </row>
    <row r="11" spans="1:16" ht="56.25" x14ac:dyDescent="0.25">
      <c r="A11" s="12" t="s">
        <v>9</v>
      </c>
      <c r="B11" s="13" t="s">
        <v>6</v>
      </c>
      <c r="C11" s="14" t="s">
        <v>10</v>
      </c>
      <c r="D11" s="24">
        <v>402229.96</v>
      </c>
    </row>
    <row r="12" spans="1:16" ht="56.25" x14ac:dyDescent="0.25">
      <c r="A12" s="12" t="s">
        <v>11</v>
      </c>
      <c r="B12" s="13" t="s">
        <v>6</v>
      </c>
      <c r="C12" s="14" t="s">
        <v>12</v>
      </c>
      <c r="D12" s="24">
        <v>21533876.02</v>
      </c>
    </row>
    <row r="13" spans="1:16" ht="18.75" x14ac:dyDescent="0.25">
      <c r="A13" s="12" t="s">
        <v>13</v>
      </c>
      <c r="B13" s="13" t="s">
        <v>6</v>
      </c>
      <c r="C13" s="14" t="s">
        <v>14</v>
      </c>
      <c r="D13" s="24">
        <v>1281</v>
      </c>
    </row>
    <row r="14" spans="1:16" ht="40.5" customHeight="1" x14ac:dyDescent="0.25">
      <c r="A14" s="12" t="s">
        <v>15</v>
      </c>
      <c r="B14" s="13" t="s">
        <v>6</v>
      </c>
      <c r="C14" s="14" t="s">
        <v>16</v>
      </c>
      <c r="D14" s="24">
        <v>7476366.46</v>
      </c>
    </row>
    <row r="15" spans="1:16" ht="18.75" x14ac:dyDescent="0.25">
      <c r="A15" s="12" t="s">
        <v>19</v>
      </c>
      <c r="B15" s="13" t="s">
        <v>6</v>
      </c>
      <c r="C15" s="14" t="s">
        <v>20</v>
      </c>
      <c r="D15" s="24">
        <v>5847946.4000000004</v>
      </c>
    </row>
    <row r="16" spans="1:16" ht="18.75" x14ac:dyDescent="0.25">
      <c r="A16" s="16" t="s">
        <v>21</v>
      </c>
      <c r="B16" s="17" t="s">
        <v>8</v>
      </c>
      <c r="C16" s="18" t="s">
        <v>0</v>
      </c>
      <c r="D16" s="19">
        <f>D17</f>
        <v>1264438</v>
      </c>
    </row>
    <row r="17" spans="1:4" ht="18.75" x14ac:dyDescent="0.25">
      <c r="A17" s="12" t="s">
        <v>22</v>
      </c>
      <c r="B17" s="13" t="s">
        <v>8</v>
      </c>
      <c r="C17" s="14" t="s">
        <v>10</v>
      </c>
      <c r="D17" s="24">
        <v>1264438</v>
      </c>
    </row>
    <row r="18" spans="1:4" ht="36" customHeight="1" x14ac:dyDescent="0.25">
      <c r="A18" s="16" t="s">
        <v>23</v>
      </c>
      <c r="B18" s="17" t="s">
        <v>10</v>
      </c>
      <c r="C18" s="18" t="s">
        <v>0</v>
      </c>
      <c r="D18" s="28">
        <f>D20+D19</f>
        <v>5148399.1500000004</v>
      </c>
    </row>
    <row r="19" spans="1:4" ht="24" customHeight="1" x14ac:dyDescent="0.25">
      <c r="A19" s="12" t="s">
        <v>61</v>
      </c>
      <c r="B19" s="13" t="s">
        <v>10</v>
      </c>
      <c r="C19" s="20" t="s">
        <v>24</v>
      </c>
      <c r="D19" s="24">
        <v>217000</v>
      </c>
    </row>
    <row r="20" spans="1:4" ht="37.5" x14ac:dyDescent="0.25">
      <c r="A20" s="12" t="s">
        <v>60</v>
      </c>
      <c r="B20" s="13" t="s">
        <v>10</v>
      </c>
      <c r="C20" s="14">
        <v>10</v>
      </c>
      <c r="D20" s="24">
        <v>4931399.1500000004</v>
      </c>
    </row>
    <row r="21" spans="1:4" ht="18.75" x14ac:dyDescent="0.25">
      <c r="A21" s="16" t="s">
        <v>27</v>
      </c>
      <c r="B21" s="17" t="s">
        <v>12</v>
      </c>
      <c r="C21" s="18" t="s">
        <v>0</v>
      </c>
      <c r="D21" s="19">
        <f>D23+D24+D25+D22</f>
        <v>14372910.469999999</v>
      </c>
    </row>
    <row r="22" spans="1:4" ht="18.75" x14ac:dyDescent="0.25">
      <c r="A22" s="12" t="s">
        <v>62</v>
      </c>
      <c r="B22" s="25" t="s">
        <v>12</v>
      </c>
      <c r="C22" s="26" t="s">
        <v>14</v>
      </c>
      <c r="D22" s="15">
        <v>129810</v>
      </c>
    </row>
    <row r="23" spans="1:4" ht="18.75" x14ac:dyDescent="0.25">
      <c r="A23" s="12" t="s">
        <v>28</v>
      </c>
      <c r="B23" s="13" t="s">
        <v>12</v>
      </c>
      <c r="C23" s="14" t="s">
        <v>29</v>
      </c>
      <c r="D23" s="27">
        <v>5557435.6600000001</v>
      </c>
    </row>
    <row r="24" spans="1:4" ht="18.75" x14ac:dyDescent="0.25">
      <c r="A24" s="12" t="s">
        <v>30</v>
      </c>
      <c r="B24" s="13" t="s">
        <v>12</v>
      </c>
      <c r="C24" s="14" t="s">
        <v>24</v>
      </c>
      <c r="D24" s="24">
        <v>8259664.8099999996</v>
      </c>
    </row>
    <row r="25" spans="1:4" ht="18.75" x14ac:dyDescent="0.25">
      <c r="A25" s="12" t="s">
        <v>31</v>
      </c>
      <c r="B25" s="13" t="s">
        <v>12</v>
      </c>
      <c r="C25" s="14" t="s">
        <v>32</v>
      </c>
      <c r="D25" s="24">
        <v>426000</v>
      </c>
    </row>
    <row r="26" spans="1:4" ht="18.75" x14ac:dyDescent="0.25">
      <c r="A26" s="16" t="s">
        <v>33</v>
      </c>
      <c r="B26" s="17" t="s">
        <v>14</v>
      </c>
      <c r="C26" s="18" t="s">
        <v>0</v>
      </c>
      <c r="D26" s="19">
        <f>D27+D28+D30+D29</f>
        <v>38743398.980000004</v>
      </c>
    </row>
    <row r="27" spans="1:4" ht="18.75" x14ac:dyDescent="0.25">
      <c r="A27" s="12" t="s">
        <v>34</v>
      </c>
      <c r="B27" s="13" t="s">
        <v>14</v>
      </c>
      <c r="C27" s="14" t="s">
        <v>6</v>
      </c>
      <c r="D27" s="24">
        <v>30681.54</v>
      </c>
    </row>
    <row r="28" spans="1:4" ht="18.75" x14ac:dyDescent="0.25">
      <c r="A28" s="12" t="s">
        <v>35</v>
      </c>
      <c r="B28" s="13" t="s">
        <v>14</v>
      </c>
      <c r="C28" s="14" t="s">
        <v>8</v>
      </c>
      <c r="D28" s="24">
        <v>2712887.06</v>
      </c>
    </row>
    <row r="29" spans="1:4" ht="18.75" x14ac:dyDescent="0.25">
      <c r="A29" s="12" t="s">
        <v>65</v>
      </c>
      <c r="B29" s="13" t="s">
        <v>14</v>
      </c>
      <c r="C29" s="20" t="s">
        <v>10</v>
      </c>
      <c r="D29" s="24">
        <v>42000</v>
      </c>
    </row>
    <row r="30" spans="1:4" ht="18.75" x14ac:dyDescent="0.25">
      <c r="A30" s="12" t="s">
        <v>36</v>
      </c>
      <c r="B30" s="13" t="s">
        <v>14</v>
      </c>
      <c r="C30" s="14" t="s">
        <v>14</v>
      </c>
      <c r="D30" s="24">
        <v>35957830.380000003</v>
      </c>
    </row>
    <row r="31" spans="1:4" ht="18.75" x14ac:dyDescent="0.25">
      <c r="A31" s="16" t="s">
        <v>37</v>
      </c>
      <c r="B31" s="17" t="s">
        <v>16</v>
      </c>
      <c r="C31" s="18" t="s">
        <v>0</v>
      </c>
      <c r="D31" s="19">
        <f>+D32</f>
        <v>194000</v>
      </c>
    </row>
    <row r="32" spans="1:4" ht="18.75" x14ac:dyDescent="0.25">
      <c r="A32" s="12" t="s">
        <v>38</v>
      </c>
      <c r="B32" s="13" t="s">
        <v>16</v>
      </c>
      <c r="C32" s="14" t="s">
        <v>14</v>
      </c>
      <c r="D32" s="15">
        <v>194000</v>
      </c>
    </row>
    <row r="33" spans="1:4" ht="18.75" x14ac:dyDescent="0.25">
      <c r="A33" s="16" t="s">
        <v>39</v>
      </c>
      <c r="B33" s="17" t="s">
        <v>17</v>
      </c>
      <c r="C33" s="18" t="s">
        <v>0</v>
      </c>
      <c r="D33" s="19">
        <f>D34+D35+D36+D37+D38</f>
        <v>312330668.40999997</v>
      </c>
    </row>
    <row r="34" spans="1:4" ht="18.75" x14ac:dyDescent="0.25">
      <c r="A34" s="12" t="s">
        <v>40</v>
      </c>
      <c r="B34" s="13" t="s">
        <v>17</v>
      </c>
      <c r="C34" s="14" t="s">
        <v>6</v>
      </c>
      <c r="D34" s="24">
        <v>39429930.240000002</v>
      </c>
    </row>
    <row r="35" spans="1:4" ht="18.75" x14ac:dyDescent="0.25">
      <c r="A35" s="12" t="s">
        <v>41</v>
      </c>
      <c r="B35" s="13" t="s">
        <v>17</v>
      </c>
      <c r="C35" s="14" t="s">
        <v>8</v>
      </c>
      <c r="D35" s="24">
        <v>250061476.66</v>
      </c>
    </row>
    <row r="36" spans="1:4" ht="18.75" x14ac:dyDescent="0.25">
      <c r="A36" s="12" t="s">
        <v>55</v>
      </c>
      <c r="B36" s="13" t="s">
        <v>17</v>
      </c>
      <c r="C36" s="20" t="s">
        <v>10</v>
      </c>
      <c r="D36" s="24">
        <v>4881912.7300000004</v>
      </c>
    </row>
    <row r="37" spans="1:4" ht="18.75" x14ac:dyDescent="0.25">
      <c r="A37" s="12" t="s">
        <v>58</v>
      </c>
      <c r="B37" s="13" t="s">
        <v>17</v>
      </c>
      <c r="C37" s="14" t="s">
        <v>17</v>
      </c>
      <c r="D37" s="24">
        <v>31976.95</v>
      </c>
    </row>
    <row r="38" spans="1:4" ht="18.75" x14ac:dyDescent="0.25">
      <c r="A38" s="12" t="s">
        <v>42</v>
      </c>
      <c r="B38" s="13" t="s">
        <v>17</v>
      </c>
      <c r="C38" s="14" t="s">
        <v>24</v>
      </c>
      <c r="D38" s="24">
        <v>17925371.829999998</v>
      </c>
    </row>
    <row r="39" spans="1:4" ht="18.75" x14ac:dyDescent="0.25">
      <c r="A39" s="16" t="s">
        <v>43</v>
      </c>
      <c r="B39" s="17" t="s">
        <v>29</v>
      </c>
      <c r="C39" s="18" t="s">
        <v>0</v>
      </c>
      <c r="D39" s="19">
        <f>D40</f>
        <v>13904634.949999999</v>
      </c>
    </row>
    <row r="40" spans="1:4" ht="18.75" x14ac:dyDescent="0.25">
      <c r="A40" s="12" t="s">
        <v>44</v>
      </c>
      <c r="B40" s="13" t="s">
        <v>29</v>
      </c>
      <c r="C40" s="14" t="s">
        <v>6</v>
      </c>
      <c r="D40" s="24">
        <v>13904634.949999999</v>
      </c>
    </row>
    <row r="41" spans="1:4" ht="18.75" x14ac:dyDescent="0.25">
      <c r="A41" s="16" t="s">
        <v>45</v>
      </c>
      <c r="B41" s="17" t="s">
        <v>25</v>
      </c>
      <c r="C41" s="18" t="s">
        <v>0</v>
      </c>
      <c r="D41" s="19">
        <f>D42+D43+D44</f>
        <v>15271353.58</v>
      </c>
    </row>
    <row r="42" spans="1:4" ht="18.75" x14ac:dyDescent="0.25">
      <c r="A42" s="12" t="s">
        <v>46</v>
      </c>
      <c r="B42" s="13" t="s">
        <v>25</v>
      </c>
      <c r="C42" s="14" t="s">
        <v>6</v>
      </c>
      <c r="D42" s="24">
        <v>2805934.65</v>
      </c>
    </row>
    <row r="43" spans="1:4" ht="18.75" x14ac:dyDescent="0.25">
      <c r="A43" s="12" t="s">
        <v>47</v>
      </c>
      <c r="B43" s="13" t="s">
        <v>25</v>
      </c>
      <c r="C43" s="14" t="s">
        <v>12</v>
      </c>
      <c r="D43" s="24">
        <v>12435418.93</v>
      </c>
    </row>
    <row r="44" spans="1:4" ht="18.75" x14ac:dyDescent="0.25">
      <c r="A44" s="12" t="s">
        <v>48</v>
      </c>
      <c r="B44" s="13" t="s">
        <v>25</v>
      </c>
      <c r="C44" s="14" t="s">
        <v>16</v>
      </c>
      <c r="D44" s="24">
        <v>30000</v>
      </c>
    </row>
    <row r="45" spans="1:4" ht="18.75" x14ac:dyDescent="0.25">
      <c r="A45" s="16" t="s">
        <v>49</v>
      </c>
      <c r="B45" s="17" t="s">
        <v>18</v>
      </c>
      <c r="C45" s="18" t="s">
        <v>0</v>
      </c>
      <c r="D45" s="19">
        <f>D46+D47</f>
        <v>25698235.609999999</v>
      </c>
    </row>
    <row r="46" spans="1:4" ht="18.75" x14ac:dyDescent="0.25">
      <c r="A46" s="12" t="s">
        <v>50</v>
      </c>
      <c r="B46" s="13" t="s">
        <v>18</v>
      </c>
      <c r="C46" s="14" t="s">
        <v>6</v>
      </c>
      <c r="D46" s="24">
        <v>25546526.559999999</v>
      </c>
    </row>
    <row r="47" spans="1:4" ht="18.75" x14ac:dyDescent="0.25">
      <c r="A47" s="12" t="s">
        <v>51</v>
      </c>
      <c r="B47" s="13" t="s">
        <v>18</v>
      </c>
      <c r="C47" s="14" t="s">
        <v>8</v>
      </c>
      <c r="D47" s="24">
        <v>151709.04999999999</v>
      </c>
    </row>
    <row r="48" spans="1:4" ht="37.5" x14ac:dyDescent="0.25">
      <c r="A48" s="16" t="s">
        <v>56</v>
      </c>
      <c r="B48" s="17" t="s">
        <v>26</v>
      </c>
      <c r="C48" s="18" t="s">
        <v>0</v>
      </c>
      <c r="D48" s="19">
        <f>D49+D50</f>
        <v>4319400</v>
      </c>
    </row>
    <row r="49" spans="1:4" ht="56.25" x14ac:dyDescent="0.25">
      <c r="A49" s="12" t="s">
        <v>52</v>
      </c>
      <c r="B49" s="13" t="s">
        <v>26</v>
      </c>
      <c r="C49" s="14" t="s">
        <v>6</v>
      </c>
      <c r="D49" s="24">
        <v>604400</v>
      </c>
    </row>
    <row r="50" spans="1:4" ht="18.75" x14ac:dyDescent="0.25">
      <c r="A50" s="12" t="s">
        <v>53</v>
      </c>
      <c r="B50" s="13" t="s">
        <v>26</v>
      </c>
      <c r="C50" s="14" t="s">
        <v>8</v>
      </c>
      <c r="D50" s="24">
        <v>3715000</v>
      </c>
    </row>
    <row r="51" spans="1:4" ht="18.75" x14ac:dyDescent="0.25">
      <c r="A51" s="31" t="s">
        <v>54</v>
      </c>
      <c r="B51" s="31"/>
      <c r="C51" s="31"/>
      <c r="D51" s="19">
        <f>D9+D16+D18+D21+D26+D31+D33+D39+D41+D45+D48</f>
        <v>467853389.97999996</v>
      </c>
    </row>
  </sheetData>
  <mergeCells count="5">
    <mergeCell ref="A3:D3"/>
    <mergeCell ref="A5:D5"/>
    <mergeCell ref="A51:C51"/>
    <mergeCell ref="B1:D1"/>
    <mergeCell ref="B2:D2"/>
  </mergeCells>
  <pageMargins left="0.74803149606299213" right="0.15748031496062992" top="0.35433070866141736" bottom="0.31496062992125984" header="0" footer="0"/>
  <pageSetup paperSize="9" scale="85" fitToHeight="0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 (2)</vt:lpstr>
      <vt:lpstr>'Sheet1 (2)'!Заголовки_для_печати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2023-01-26T08:51:29Z</cp:lastPrinted>
  <dcterms:created xsi:type="dcterms:W3CDTF">2017-03-14T06:28:47Z</dcterms:created>
  <dcterms:modified xsi:type="dcterms:W3CDTF">2024-01-26T05:55:43Z</dcterms:modified>
</cp:coreProperties>
</file>